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y.Pickman\Downloads\"/>
    </mc:Choice>
  </mc:AlternateContent>
  <xr:revisionPtr revIDLastSave="0" documentId="13_ncr:1_{1AFA284C-DA97-4B1C-972C-9ABD9A287720}" xr6:coauthVersionLast="47" xr6:coauthVersionMax="47" xr10:uidLastSave="{00000000-0000-0000-0000-000000000000}"/>
  <bookViews>
    <workbookView xWindow="-49410" yWindow="-120" windowWidth="29040" windowHeight="15720" firstSheet="2" activeTab="5" xr2:uid="{00000000-000D-0000-FFFF-FFFF00000000}"/>
  </bookViews>
  <sheets>
    <sheet name="Instructor Information" sheetId="8" r:id="rId1"/>
    <sheet name="Program Information" sheetId="2" r:id="rId2"/>
    <sheet name="Academic services" sheetId="3" r:id="rId3"/>
    <sheet name="Education in Facility" sheetId="10" r:id="rId4"/>
    <sheet name="Student Contribution" sheetId="9" r:id="rId5"/>
    <sheet name="College Contributions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9" l="1"/>
  <c r="K31" i="2"/>
  <c r="F12" i="5"/>
  <c r="H12" i="5"/>
  <c r="I12" i="5"/>
  <c r="J12" i="5"/>
  <c r="G12" i="5"/>
  <c r="D12" i="5"/>
  <c r="J16" i="9"/>
  <c r="I16" i="9"/>
  <c r="H16" i="9"/>
  <c r="H17" i="9" s="1"/>
  <c r="G16" i="9"/>
  <c r="F16" i="9"/>
  <c r="D16" i="9"/>
  <c r="D17" i="10"/>
  <c r="L31" i="2" s="1"/>
  <c r="E12" i="5"/>
  <c r="I19" i="3"/>
  <c r="H19" i="3"/>
  <c r="G19" i="3"/>
  <c r="F19" i="3"/>
  <c r="E19" i="3"/>
  <c r="D19" i="3"/>
  <c r="T31" i="2"/>
  <c r="S31" i="2"/>
  <c r="R31" i="2"/>
  <c r="Q31" i="2"/>
  <c r="P31" i="2"/>
  <c r="O31" i="2"/>
  <c r="N31" i="2"/>
  <c r="N32" i="2" s="1"/>
  <c r="J31" i="2"/>
  <c r="I31" i="2"/>
  <c r="H31" i="2"/>
  <c r="G31" i="2"/>
  <c r="F31" i="2"/>
  <c r="E31" i="2"/>
  <c r="D31" i="2"/>
  <c r="F17" i="9" l="1"/>
  <c r="K32" i="2"/>
  <c r="F17" i="10"/>
  <c r="D20" i="3"/>
  <c r="H20" i="3" s="1"/>
  <c r="H32" i="2"/>
  <c r="E32" i="2"/>
</calcChain>
</file>

<file path=xl/sharedStrings.xml><?xml version="1.0" encoding="utf-8"?>
<sst xmlns="http://schemas.openxmlformats.org/spreadsheetml/2006/main" count="96" uniqueCount="77">
  <si>
    <t>College/Instution</t>
  </si>
  <si>
    <t>Facility</t>
  </si>
  <si>
    <t>Rate of Turnover</t>
  </si>
  <si>
    <t>Experience</t>
  </si>
  <si>
    <t>Credential</t>
  </si>
  <si>
    <t>Number of campus faculty who are...</t>
  </si>
  <si>
    <t>Number of facility faculty who are...</t>
  </si>
  <si>
    <t>Faculty credential on campus</t>
  </si>
  <si>
    <t>Faculty credential in facility</t>
  </si>
  <si>
    <t>Non-adjunct Faculty Turnover Rate on campus</t>
  </si>
  <si>
    <t>Non-adjunct faculty turnover rate in facility</t>
  </si>
  <si>
    <t>Adjunct</t>
  </si>
  <si>
    <t>Tenured</t>
  </si>
  <si>
    <t>Non-tenured</t>
  </si>
  <si>
    <t>Highest</t>
  </si>
  <si>
    <t>Lowest</t>
  </si>
  <si>
    <t xml:space="preserve">Highest </t>
  </si>
  <si>
    <t>Bachelors</t>
  </si>
  <si>
    <t>College/ Institution</t>
  </si>
  <si>
    <t>Program</t>
  </si>
  <si>
    <t>Enrollment</t>
  </si>
  <si>
    <t>Certificates/Degrees Awarded</t>
  </si>
  <si>
    <t>Academic Honors</t>
  </si>
  <si>
    <t>Withdraw Reasons Additional Information</t>
  </si>
  <si>
    <t>Withdraw (financial aid impacted)-Transfers</t>
  </si>
  <si>
    <t>Withdraw (fiancial aid impacted)-Student Choice</t>
  </si>
  <si>
    <t>Withdraw (financial aid impacted)- Disciplinary</t>
  </si>
  <si>
    <t>Certificates</t>
  </si>
  <si>
    <t>Associates</t>
  </si>
  <si>
    <t>Number of students who qualify for academic honors</t>
  </si>
  <si>
    <t>Personal Issues</t>
  </si>
  <si>
    <t>Released from Incarceration</t>
  </si>
  <si>
    <t>Facility disiplinary issue</t>
  </si>
  <si>
    <t>Transfered to a different area of the same facility</t>
  </si>
  <si>
    <t>Transfered to a different facility</t>
  </si>
  <si>
    <t>College Discipline Issue</t>
  </si>
  <si>
    <t>Risk of failing the course</t>
  </si>
  <si>
    <t>Number of unduplicated students:</t>
  </si>
  <si>
    <t>Total</t>
  </si>
  <si>
    <t>% of students who qualify for academic honors</t>
  </si>
  <si>
    <t xml:space="preserve"> </t>
  </si>
  <si>
    <t>College/Instituion</t>
  </si>
  <si>
    <t>Total # of hours provided for student services</t>
  </si>
  <si>
    <t>Financial Aid</t>
  </si>
  <si>
    <t>Academic Counseling</t>
  </si>
  <si>
    <t>Career Counseling</t>
  </si>
  <si>
    <t>Tutoring</t>
  </si>
  <si>
    <t xml:space="preserve"># total of unduplicated students utilizing student services </t>
  </si>
  <si>
    <t xml:space="preserve"># of unduplicated students utilizing tutoring </t>
  </si>
  <si>
    <t>Notes</t>
  </si>
  <si>
    <t>Hours per student</t>
  </si>
  <si>
    <t xml:space="preserve">College/Instution </t>
  </si>
  <si>
    <t>Total # of active, non duplicated students this semester</t>
  </si>
  <si>
    <t>Average # of individuals in the facility population this semester</t>
  </si>
  <si>
    <r>
      <rPr>
        <b/>
        <sz val="11"/>
        <color rgb="FF000000"/>
        <rFont val="Calibri"/>
        <scheme val="minor"/>
      </rPr>
      <t xml:space="preserve">% of Facility Population Served </t>
    </r>
    <r>
      <rPr>
        <i/>
        <sz val="11"/>
        <color rgb="FF000000"/>
        <rFont val="Calibri"/>
        <scheme val="minor"/>
      </rPr>
      <t>Goal: 5% of facility population</t>
    </r>
  </si>
  <si>
    <t xml:space="preserve">Notes: </t>
  </si>
  <si>
    <t>College</t>
  </si>
  <si>
    <t xml:space="preserve">Program </t>
  </si>
  <si>
    <t>Student Contribution</t>
  </si>
  <si>
    <t>Student Data</t>
  </si>
  <si>
    <t>Average Pell dollars utilized for fulltime student</t>
  </si>
  <si>
    <t>Average Pell dollars utilized by part time student</t>
  </si>
  <si>
    <t>Total Pell dollars utilized by students</t>
  </si>
  <si>
    <t>Total Student Contribution</t>
  </si>
  <si>
    <t>Number of students accessing Pell full time</t>
  </si>
  <si>
    <t>Number of students accessing Pell part time</t>
  </si>
  <si>
    <t>Number of students not accessing Pell</t>
  </si>
  <si>
    <t>Average Pell $ used this semester</t>
  </si>
  <si>
    <t>College/Institution</t>
  </si>
  <si>
    <t>Contributions</t>
  </si>
  <si>
    <t>Books and supplies</t>
  </si>
  <si>
    <t>Grants and Scholarships</t>
  </si>
  <si>
    <t>Computers, software, and maintenance</t>
  </si>
  <si>
    <t>Graduation expenses</t>
  </si>
  <si>
    <t>Student Advision/career materials</t>
  </si>
  <si>
    <t>Supplementary library materials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</si>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</sst>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0" fontId="0" fillId="0" borderId="0" xfId="0" applyNumberFormat="1" applyAlignment="1">
      <alignment wrapText="1"/>
    </xf>
    <xf numFmtId="10" fontId="1" fillId="0" borderId="0" xfId="0" applyNumberFormat="1" applyFont="1" applyAlignment="1">
      <alignment wrapText="1"/>
    </xf>
    <xf numFmtId="9" fontId="0" fillId="0" borderId="0" xfId="0" applyNumberFormat="1"/>
    <xf numFmtId="0" fontId="4" fillId="0" borderId="0" xfId="0" applyFont="1" applyAlignment="1">
      <alignment wrapText="1" readingOrder="1"/>
    </xf>
    <xf numFmtId="164" fontId="1" fillId="0" borderId="0" xfId="0" applyNumberFormat="1" applyFont="1" applyAlignment="1">
      <alignment wrapText="1"/>
    </xf>
    <xf numFmtId="10" fontId="5" fillId="0" borderId="0" xfId="0" applyNumberFormat="1" applyFont="1" applyAlignment="1">
      <alignment wrapText="1"/>
    </xf>
    <xf numFmtId="0" fontId="3" fillId="0" borderId="0" xfId="0" applyFont="1" applyAlignment="1">
      <alignment wrapText="1" readingOrder="1"/>
    </xf>
    <xf numFmtId="6" fontId="2" fillId="0" borderId="0" xfId="0" applyNumberFormat="1" applyFont="1" applyAlignment="1">
      <alignment wrapText="1" readingOrder="1"/>
    </xf>
    <xf numFmtId="6" fontId="4" fillId="0" borderId="0" xfId="0" applyNumberFormat="1" applyFont="1" applyAlignment="1">
      <alignment wrapText="1" readingOrder="1"/>
    </xf>
    <xf numFmtId="0" fontId="3" fillId="0" borderId="0" xfId="0" applyFont="1" applyAlignment="1">
      <alignment wrapText="1"/>
    </xf>
    <xf numFmtId="164" fontId="1" fillId="0" borderId="0" xfId="0" applyNumberFormat="1" applyFont="1"/>
    <xf numFmtId="9" fontId="1" fillId="0" borderId="0" xfId="0" applyNumberFormat="1" applyFont="1" applyAlignment="1">
      <alignment wrapText="1"/>
    </xf>
    <xf numFmtId="0" fontId="7" fillId="0" borderId="0" xfId="0" applyFont="1" applyAlignment="1">
      <alignment readingOrder="1"/>
    </xf>
    <xf numFmtId="0" fontId="7" fillId="0" borderId="0" xfId="0" applyFont="1" applyAlignment="1">
      <alignment wrapText="1" readingOrder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6CE8-B208-4314-B9E5-4F7DCFE27BD3}">
  <dimension ref="A1:N7"/>
  <sheetViews>
    <sheetView workbookViewId="0">
      <pane ySplit="3" topLeftCell="A4" activePane="bottomLeft" state="frozen"/>
      <selection pane="bottomLeft" activeCell="A4" sqref="A4:N14"/>
    </sheetView>
  </sheetViews>
  <sheetFormatPr defaultRowHeight="15" x14ac:dyDescent="0.25"/>
  <cols>
    <col min="1" max="1" width="23.140625" customWidth="1"/>
    <col min="2" max="2" width="16.42578125" customWidth="1"/>
    <col min="3" max="3" width="17.7109375" style="2" customWidth="1"/>
    <col min="4" max="4" width="16.5703125" style="9" customWidth="1"/>
    <col min="5" max="5" width="14.42578125" customWidth="1"/>
    <col min="6" max="6" width="14.5703125" customWidth="1"/>
    <col min="7" max="7" width="15.28515625" customWidth="1"/>
    <col min="8" max="10" width="14.140625" customWidth="1"/>
    <col min="11" max="14" width="16.85546875" customWidth="1"/>
  </cols>
  <sheetData>
    <row r="1" spans="1:14" x14ac:dyDescent="0.25">
      <c r="A1" s="24" t="s">
        <v>0</v>
      </c>
      <c r="B1" s="24" t="s">
        <v>1</v>
      </c>
      <c r="C1" s="24" t="s">
        <v>2</v>
      </c>
      <c r="D1" s="24"/>
      <c r="E1" s="24" t="s">
        <v>3</v>
      </c>
      <c r="F1" s="24"/>
      <c r="G1" s="24"/>
      <c r="H1" s="24"/>
      <c r="I1" s="24"/>
      <c r="J1" s="24"/>
      <c r="K1" s="24" t="s">
        <v>4</v>
      </c>
      <c r="L1" s="24"/>
      <c r="M1" s="24"/>
      <c r="N1" s="24"/>
    </row>
    <row r="2" spans="1:14" x14ac:dyDescent="0.25">
      <c r="A2" s="24"/>
      <c r="B2" s="24"/>
      <c r="C2" s="24"/>
      <c r="D2" s="24"/>
      <c r="E2" s="24" t="s">
        <v>5</v>
      </c>
      <c r="F2" s="24"/>
      <c r="G2" s="24"/>
      <c r="H2" s="24" t="s">
        <v>6</v>
      </c>
      <c r="I2" s="24"/>
      <c r="J2" s="24"/>
      <c r="K2" s="24" t="s">
        <v>7</v>
      </c>
      <c r="L2" s="24"/>
      <c r="M2" s="24" t="s">
        <v>8</v>
      </c>
      <c r="N2" s="24"/>
    </row>
    <row r="3" spans="1:14" ht="45" x14ac:dyDescent="0.25">
      <c r="A3" s="24"/>
      <c r="B3" s="24"/>
      <c r="C3" s="8" t="s">
        <v>9</v>
      </c>
      <c r="D3" s="18" t="s">
        <v>10</v>
      </c>
      <c r="E3" s="3" t="s">
        <v>11</v>
      </c>
      <c r="F3" s="3" t="s">
        <v>12</v>
      </c>
      <c r="G3" s="3" t="s">
        <v>13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15</v>
      </c>
    </row>
    <row r="7" spans="1:14" x14ac:dyDescent="0.25">
      <c r="E7" s="9"/>
      <c r="F7" s="9"/>
      <c r="G7" s="9"/>
      <c r="H7" s="9"/>
      <c r="I7" s="9"/>
      <c r="J7" s="9"/>
    </row>
  </sheetData>
  <mergeCells count="9">
    <mergeCell ref="M2:N2"/>
    <mergeCell ref="K2:L2"/>
    <mergeCell ref="K1:N1"/>
    <mergeCell ref="B1:B3"/>
    <mergeCell ref="A1:A3"/>
    <mergeCell ref="C1:D2"/>
    <mergeCell ref="E2:G2"/>
    <mergeCell ref="H2:J2"/>
    <mergeCell ref="E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00E9-0323-4DA0-B520-807012D63E9F}">
  <sheetPr>
    <pageSetUpPr fitToPage="1"/>
  </sheetPr>
  <dimension ref="A1:T42"/>
  <sheetViews>
    <sheetView workbookViewId="0">
      <pane ySplit="2" topLeftCell="A11" activePane="bottomLeft" state="frozen"/>
      <selection pane="bottomLeft" activeCell="L31" sqref="L31"/>
    </sheetView>
  </sheetViews>
  <sheetFormatPr defaultRowHeight="15" x14ac:dyDescent="0.25"/>
  <cols>
    <col min="1" max="2" width="21.42578125" customWidth="1"/>
    <col min="3" max="3" width="21.42578125" style="1" customWidth="1"/>
    <col min="4" max="7" width="22.28515625" style="1" customWidth="1"/>
    <col min="8" max="8" width="11.28515625" customWidth="1"/>
    <col min="9" max="9" width="10.85546875" customWidth="1"/>
    <col min="10" max="10" width="9.85546875" customWidth="1"/>
    <col min="11" max="11" width="20.28515625" customWidth="1"/>
    <col min="12" max="12" width="30.42578125" style="1" customWidth="1"/>
    <col min="13" max="13" width="27.85546875" customWidth="1"/>
    <col min="14" max="20" width="15.28515625" style="1" customWidth="1"/>
  </cols>
  <sheetData>
    <row r="1" spans="1:20" s="3" customFormat="1" x14ac:dyDescent="0.25">
      <c r="A1" s="24" t="s">
        <v>18</v>
      </c>
      <c r="B1" s="24" t="s">
        <v>1</v>
      </c>
      <c r="C1" s="25" t="s">
        <v>19</v>
      </c>
      <c r="D1" s="24" t="s">
        <v>20</v>
      </c>
      <c r="E1" s="24"/>
      <c r="F1" s="24"/>
      <c r="G1" s="24"/>
      <c r="H1" s="24" t="s">
        <v>21</v>
      </c>
      <c r="I1" s="24"/>
      <c r="J1" s="24"/>
      <c r="K1" s="3" t="s">
        <v>22</v>
      </c>
      <c r="L1" s="4"/>
      <c r="N1" s="25" t="s">
        <v>23</v>
      </c>
      <c r="O1" s="25"/>
      <c r="P1" s="25"/>
      <c r="Q1" s="25"/>
      <c r="R1" s="25"/>
      <c r="S1" s="25"/>
      <c r="T1" s="25"/>
    </row>
    <row r="2" spans="1:20" s="4" customFormat="1" ht="51.75" customHeight="1" x14ac:dyDescent="0.25">
      <c r="A2" s="24"/>
      <c r="B2" s="24"/>
      <c r="C2" s="25"/>
      <c r="D2" s="4" t="s">
        <v>20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17</v>
      </c>
      <c r="K2" s="4" t="s">
        <v>29</v>
      </c>
      <c r="N2" s="4" t="s">
        <v>30</v>
      </c>
      <c r="O2" s="4" t="s">
        <v>31</v>
      </c>
      <c r="P2" s="4" t="s">
        <v>32</v>
      </c>
      <c r="Q2" s="4" t="s">
        <v>33</v>
      </c>
      <c r="R2" s="4" t="s">
        <v>34</v>
      </c>
      <c r="S2" s="4" t="s">
        <v>35</v>
      </c>
      <c r="T2" s="4" t="s">
        <v>36</v>
      </c>
    </row>
    <row r="7" spans="1:20" x14ac:dyDescent="0.25">
      <c r="P7" s="1">
        <v>1</v>
      </c>
    </row>
    <row r="9" spans="1:20" x14ac:dyDescent="0.25">
      <c r="N9" s="1">
        <v>3</v>
      </c>
      <c r="O9" s="1">
        <v>1</v>
      </c>
    </row>
    <row r="10" spans="1:20" x14ac:dyDescent="0.25">
      <c r="T10" s="1">
        <v>4</v>
      </c>
    </row>
    <row r="12" spans="1:20" x14ac:dyDescent="0.25">
      <c r="N12" s="26">
        <v>6</v>
      </c>
      <c r="O12" s="26">
        <v>0</v>
      </c>
      <c r="P12" s="26">
        <v>4</v>
      </c>
      <c r="Q12" s="26">
        <v>0</v>
      </c>
      <c r="R12" s="26">
        <v>2</v>
      </c>
      <c r="S12" s="26">
        <v>0</v>
      </c>
      <c r="T12" s="26">
        <v>0</v>
      </c>
    </row>
    <row r="13" spans="1:20" x14ac:dyDescent="0.25">
      <c r="N13" s="26"/>
      <c r="O13" s="26"/>
      <c r="P13" s="26"/>
      <c r="Q13" s="26"/>
      <c r="R13" s="26"/>
      <c r="S13" s="26"/>
      <c r="T13" s="26"/>
    </row>
    <row r="14" spans="1:20" x14ac:dyDescent="0.25">
      <c r="N14" s="26"/>
      <c r="O14" s="26"/>
      <c r="P14" s="26"/>
      <c r="Q14" s="26"/>
      <c r="R14" s="26"/>
      <c r="S14" s="26"/>
      <c r="T14" s="26"/>
    </row>
    <row r="15" spans="1:20" x14ac:dyDescent="0.25">
      <c r="N15" s="26"/>
      <c r="O15" s="26"/>
      <c r="P15" s="26"/>
      <c r="Q15" s="26"/>
      <c r="R15" s="26"/>
      <c r="S15" s="26"/>
      <c r="T15" s="26"/>
    </row>
    <row r="16" spans="1:20" x14ac:dyDescent="0.25">
      <c r="N16" s="1">
        <v>2</v>
      </c>
      <c r="O16" s="1">
        <v>0</v>
      </c>
      <c r="P16" s="1">
        <v>4</v>
      </c>
      <c r="Q16" s="1">
        <v>0</v>
      </c>
      <c r="R16" s="1">
        <v>0</v>
      </c>
      <c r="S16" s="1">
        <v>0</v>
      </c>
      <c r="T16" s="1">
        <v>3</v>
      </c>
    </row>
    <row r="17" spans="1:20" x14ac:dyDescent="0.25">
      <c r="N17" s="1">
        <v>2</v>
      </c>
      <c r="O17" s="1">
        <v>0</v>
      </c>
      <c r="P17" s="1">
        <v>3</v>
      </c>
      <c r="Q17" s="1">
        <v>0</v>
      </c>
      <c r="R17" s="1">
        <v>0</v>
      </c>
      <c r="S17" s="1">
        <v>0</v>
      </c>
      <c r="T17" s="1">
        <v>0</v>
      </c>
    </row>
    <row r="18" spans="1:20" x14ac:dyDescent="0.25">
      <c r="N18" s="1">
        <v>2</v>
      </c>
      <c r="O18" s="1">
        <v>0</v>
      </c>
      <c r="P18" s="1">
        <v>3</v>
      </c>
      <c r="Q18" s="1">
        <v>0</v>
      </c>
      <c r="R18" s="1">
        <v>1</v>
      </c>
      <c r="S18" s="1">
        <v>0</v>
      </c>
      <c r="T18" s="1">
        <v>0</v>
      </c>
    </row>
    <row r="19" spans="1:20" x14ac:dyDescent="0.25">
      <c r="K19" s="27"/>
      <c r="N19" s="26">
        <v>0</v>
      </c>
      <c r="O19" s="26">
        <v>0</v>
      </c>
      <c r="P19" s="26">
        <v>7</v>
      </c>
      <c r="Q19" s="26">
        <v>0</v>
      </c>
      <c r="R19" s="26">
        <v>0</v>
      </c>
      <c r="S19" s="26">
        <v>0</v>
      </c>
      <c r="T19" s="26">
        <v>1</v>
      </c>
    </row>
    <row r="20" spans="1:20" x14ac:dyDescent="0.25">
      <c r="K20" s="27"/>
      <c r="N20" s="26"/>
      <c r="O20" s="26"/>
      <c r="P20" s="26"/>
      <c r="Q20" s="26"/>
      <c r="R20" s="26"/>
      <c r="S20" s="26"/>
      <c r="T20" s="26"/>
    </row>
    <row r="21" spans="1:20" x14ac:dyDescent="0.25">
      <c r="K21" s="27"/>
      <c r="N21" s="26"/>
      <c r="O21" s="26"/>
      <c r="P21" s="26"/>
      <c r="Q21" s="26"/>
      <c r="R21" s="26"/>
      <c r="S21" s="26"/>
      <c r="T21" s="26"/>
    </row>
    <row r="22" spans="1:20" x14ac:dyDescent="0.25">
      <c r="K22" s="27"/>
      <c r="N22" s="26"/>
      <c r="O22" s="26"/>
      <c r="P22" s="26"/>
      <c r="Q22" s="26"/>
      <c r="R22" s="26"/>
      <c r="S22" s="26"/>
      <c r="T22" s="26"/>
    </row>
    <row r="23" spans="1:20" x14ac:dyDescent="0.25">
      <c r="K23" s="27"/>
      <c r="N23" s="26"/>
      <c r="O23" s="26"/>
      <c r="P23" s="26"/>
      <c r="Q23" s="26"/>
      <c r="R23" s="26"/>
      <c r="S23" s="26"/>
      <c r="T23" s="26"/>
    </row>
    <row r="24" spans="1:20" x14ac:dyDescent="0.25">
      <c r="K24" s="27"/>
      <c r="N24" s="26"/>
      <c r="O24" s="26"/>
      <c r="P24" s="26"/>
      <c r="Q24" s="26"/>
      <c r="R24" s="26"/>
      <c r="S24" s="26"/>
      <c r="T24" s="26"/>
    </row>
    <row r="25" spans="1:20" x14ac:dyDescent="0.25">
      <c r="K25" s="27"/>
      <c r="N25" s="26"/>
      <c r="O25" s="26"/>
      <c r="P25" s="26"/>
      <c r="Q25" s="26"/>
      <c r="R25" s="26"/>
      <c r="S25" s="26"/>
      <c r="T25" s="26"/>
    </row>
    <row r="26" spans="1:20" x14ac:dyDescent="0.25">
      <c r="K26" s="27"/>
      <c r="N26" s="26"/>
      <c r="O26" s="26"/>
      <c r="P26" s="26"/>
      <c r="Q26" s="26"/>
      <c r="R26" s="26"/>
      <c r="S26" s="26"/>
      <c r="T26" s="26"/>
    </row>
    <row r="27" spans="1:20" x14ac:dyDescent="0.25">
      <c r="K27" s="27"/>
      <c r="N27" s="26"/>
      <c r="O27" s="26"/>
      <c r="P27" s="26"/>
      <c r="Q27" s="26"/>
      <c r="R27" s="26"/>
      <c r="S27" s="26"/>
      <c r="T27" s="26"/>
    </row>
    <row r="28" spans="1:20" x14ac:dyDescent="0.25">
      <c r="N28" s="28">
        <v>0</v>
      </c>
      <c r="O28" s="28">
        <v>0</v>
      </c>
      <c r="P28" s="28">
        <v>4</v>
      </c>
      <c r="Q28" s="28">
        <v>0</v>
      </c>
      <c r="R28" s="28">
        <v>1</v>
      </c>
      <c r="S28" s="28">
        <v>0</v>
      </c>
      <c r="T28" s="28">
        <v>0</v>
      </c>
    </row>
    <row r="29" spans="1:20" x14ac:dyDescent="0.25">
      <c r="N29" s="28"/>
      <c r="O29" s="28"/>
      <c r="P29" s="28"/>
      <c r="Q29" s="28"/>
      <c r="R29" s="28"/>
      <c r="S29" s="28"/>
      <c r="T29" s="28"/>
    </row>
    <row r="30" spans="1:20" ht="30" x14ac:dyDescent="0.25">
      <c r="L30" s="1" t="s">
        <v>37</v>
      </c>
      <c r="N30" s="1">
        <v>0</v>
      </c>
      <c r="O30" s="1">
        <v>0</v>
      </c>
      <c r="P30" s="1">
        <v>4</v>
      </c>
      <c r="Q30" s="1">
        <v>0</v>
      </c>
      <c r="R30" s="1">
        <v>0</v>
      </c>
      <c r="S30" s="1">
        <v>0</v>
      </c>
      <c r="T30" s="1">
        <v>4</v>
      </c>
    </row>
    <row r="31" spans="1:20" s="3" customFormat="1" x14ac:dyDescent="0.25">
      <c r="A31" s="3" t="s">
        <v>38</v>
      </c>
      <c r="C31" s="4"/>
      <c r="D31" s="4">
        <f t="shared" ref="D31:K31" si="0">SUM(D3:D30)</f>
        <v>0</v>
      </c>
      <c r="E31" s="4">
        <f t="shared" si="0"/>
        <v>0</v>
      </c>
      <c r="F31" s="4">
        <f t="shared" si="0"/>
        <v>0</v>
      </c>
      <c r="G31" s="4">
        <f t="shared" si="0"/>
        <v>0</v>
      </c>
      <c r="H31" s="3">
        <f t="shared" si="0"/>
        <v>0</v>
      </c>
      <c r="I31" s="3">
        <f t="shared" si="0"/>
        <v>0</v>
      </c>
      <c r="J31" s="3">
        <f t="shared" si="0"/>
        <v>0</v>
      </c>
      <c r="K31" s="3">
        <f t="shared" si="0"/>
        <v>0</v>
      </c>
      <c r="L31" s="4">
        <f>'Education in Facility'!D17</f>
        <v>0</v>
      </c>
      <c r="N31" s="4">
        <f t="shared" ref="N31:T31" si="1">SUM(N3:N30)</f>
        <v>15</v>
      </c>
      <c r="O31" s="4">
        <f t="shared" si="1"/>
        <v>1</v>
      </c>
      <c r="P31" s="4">
        <f t="shared" si="1"/>
        <v>30</v>
      </c>
      <c r="Q31" s="4">
        <f t="shared" si="1"/>
        <v>0</v>
      </c>
      <c r="R31" s="4">
        <f t="shared" si="1"/>
        <v>4</v>
      </c>
      <c r="S31" s="4">
        <f t="shared" si="1"/>
        <v>0</v>
      </c>
      <c r="T31" s="4">
        <f t="shared" si="1"/>
        <v>12</v>
      </c>
    </row>
    <row r="32" spans="1:20" s="3" customFormat="1" ht="30" x14ac:dyDescent="0.25">
      <c r="C32" s="4"/>
      <c r="D32" s="4"/>
      <c r="E32" s="25">
        <f>SUM(E31,F31,G31)</f>
        <v>0</v>
      </c>
      <c r="F32" s="25"/>
      <c r="G32" s="25"/>
      <c r="H32" s="24">
        <f>SUM(H31,I31,J31)</f>
        <v>0</v>
      </c>
      <c r="I32" s="24"/>
      <c r="J32" s="24"/>
      <c r="K32" s="23" t="e">
        <f>K31/L31</f>
        <v>#DIV/0!</v>
      </c>
      <c r="L32" s="4" t="s">
        <v>39</v>
      </c>
      <c r="N32" s="25">
        <f>SUM(N31,S31,T31,R31,Q31,P31,O31)</f>
        <v>62</v>
      </c>
      <c r="O32" s="25"/>
      <c r="P32" s="25"/>
      <c r="Q32" s="25"/>
      <c r="R32" s="25"/>
      <c r="S32" s="25"/>
      <c r="T32" s="25"/>
    </row>
    <row r="42" spans="4:4" x14ac:dyDescent="0.25">
      <c r="D42" s="1" t="s">
        <v>40</v>
      </c>
    </row>
  </sheetData>
  <mergeCells count="31">
    <mergeCell ref="K19:K27"/>
    <mergeCell ref="S28:S29"/>
    <mergeCell ref="T28:T29"/>
    <mergeCell ref="R19:R27"/>
    <mergeCell ref="N28:N29"/>
    <mergeCell ref="O28:O29"/>
    <mergeCell ref="P28:P29"/>
    <mergeCell ref="Q28:Q29"/>
    <mergeCell ref="R28:R29"/>
    <mergeCell ref="N1:T1"/>
    <mergeCell ref="H1:J1"/>
    <mergeCell ref="D1:G1"/>
    <mergeCell ref="A1:A2"/>
    <mergeCell ref="C1:C2"/>
    <mergeCell ref="B1:B2"/>
    <mergeCell ref="E32:G32"/>
    <mergeCell ref="H32:J32"/>
    <mergeCell ref="N32:T32"/>
    <mergeCell ref="T12:T15"/>
    <mergeCell ref="Q12:Q15"/>
    <mergeCell ref="N12:N15"/>
    <mergeCell ref="O12:O15"/>
    <mergeCell ref="P12:P15"/>
    <mergeCell ref="R12:R15"/>
    <mergeCell ref="S12:S15"/>
    <mergeCell ref="S19:S27"/>
    <mergeCell ref="T19:T27"/>
    <mergeCell ref="N19:N27"/>
    <mergeCell ref="O19:O27"/>
    <mergeCell ref="P19:P27"/>
    <mergeCell ref="Q19:Q27"/>
  </mergeCells>
  <printOptions gridLines="1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032F-5E35-4318-975A-D805907AA39C}">
  <dimension ref="A1:J20"/>
  <sheetViews>
    <sheetView workbookViewId="0">
      <pane ySplit="2" topLeftCell="A3" activePane="bottomLeft" state="frozen"/>
      <selection pane="bottomLeft" activeCell="A3" sqref="A3:J18"/>
    </sheetView>
  </sheetViews>
  <sheetFormatPr defaultRowHeight="15" x14ac:dyDescent="0.25"/>
  <cols>
    <col min="1" max="1" width="21.7109375" customWidth="1"/>
    <col min="2" max="2" width="21.7109375" style="1" customWidth="1"/>
    <col min="3" max="3" width="18.140625" customWidth="1"/>
    <col min="4" max="7" width="18.85546875" customWidth="1"/>
    <col min="8" max="9" width="16.140625" customWidth="1"/>
    <col min="10" max="10" width="51" style="1" customWidth="1"/>
  </cols>
  <sheetData>
    <row r="1" spans="1:10" s="3" customFormat="1" x14ac:dyDescent="0.25">
      <c r="A1" s="24" t="s">
        <v>41</v>
      </c>
      <c r="B1" s="25" t="s">
        <v>19</v>
      </c>
      <c r="C1" s="24" t="s">
        <v>1</v>
      </c>
      <c r="D1" s="24" t="s">
        <v>42</v>
      </c>
      <c r="E1" s="24"/>
      <c r="F1" s="24"/>
      <c r="G1" s="24"/>
      <c r="J1" s="4"/>
    </row>
    <row r="2" spans="1:10" s="3" customFormat="1" ht="75" x14ac:dyDescent="0.25">
      <c r="A2" s="24"/>
      <c r="B2" s="25"/>
      <c r="C2" s="24"/>
      <c r="D2" s="3" t="s">
        <v>43</v>
      </c>
      <c r="E2" s="3" t="s">
        <v>44</v>
      </c>
      <c r="F2" s="3" t="s">
        <v>45</v>
      </c>
      <c r="G2" s="3" t="s">
        <v>46</v>
      </c>
      <c r="H2" s="21" t="s">
        <v>47</v>
      </c>
      <c r="I2" s="4" t="s">
        <v>48</v>
      </c>
      <c r="J2" s="4" t="s">
        <v>49</v>
      </c>
    </row>
    <row r="6" spans="1:10" x14ac:dyDescent="0.25">
      <c r="I6" s="29"/>
    </row>
    <row r="7" spans="1:10" x14ac:dyDescent="0.25">
      <c r="I7" s="29"/>
    </row>
    <row r="19" spans="1:10" s="3" customFormat="1" x14ac:dyDescent="0.25">
      <c r="A19" s="24" t="s">
        <v>38</v>
      </c>
      <c r="B19" s="24"/>
      <c r="C19" s="24"/>
      <c r="D19" s="3">
        <f t="shared" ref="D19:I19" si="0">SUM(D3:D18)</f>
        <v>0</v>
      </c>
      <c r="E19" s="3">
        <f t="shared" si="0"/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4"/>
    </row>
    <row r="20" spans="1:10" s="3" customFormat="1" x14ac:dyDescent="0.25">
      <c r="B20" s="4"/>
      <c r="D20" s="24">
        <f>SUM(D19,E19,F19,G19)</f>
        <v>0</v>
      </c>
      <c r="E20" s="24"/>
      <c r="F20" s="24"/>
      <c r="G20" s="24"/>
      <c r="H20" s="3" t="e">
        <f>(D20/H19)</f>
        <v>#DIV/0!</v>
      </c>
      <c r="I20" s="3" t="s">
        <v>50</v>
      </c>
      <c r="J20" s="4"/>
    </row>
  </sheetData>
  <mergeCells count="7">
    <mergeCell ref="C1:C2"/>
    <mergeCell ref="A1:A2"/>
    <mergeCell ref="D1:G1"/>
    <mergeCell ref="I6:I7"/>
    <mergeCell ref="D20:G20"/>
    <mergeCell ref="A19:C19"/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79EF-991B-406C-A711-9E5F40D0F748}">
  <dimension ref="A1:G17"/>
  <sheetViews>
    <sheetView workbookViewId="0">
      <pane ySplit="1" topLeftCell="A2" activePane="bottomLeft" state="frozen"/>
      <selection pane="bottomLeft" activeCell="A2" sqref="A2:G16"/>
    </sheetView>
  </sheetViews>
  <sheetFormatPr defaultRowHeight="15" x14ac:dyDescent="0.25"/>
  <cols>
    <col min="1" max="5" width="17.5703125" style="1" customWidth="1"/>
    <col min="6" max="6" width="17.5703125" style="7" customWidth="1"/>
    <col min="7" max="7" width="51" style="1" customWidth="1"/>
  </cols>
  <sheetData>
    <row r="1" spans="1:7" s="3" customFormat="1" ht="60" x14ac:dyDescent="0.25">
      <c r="A1" s="4" t="s">
        <v>51</v>
      </c>
      <c r="B1" s="4" t="s">
        <v>19</v>
      </c>
      <c r="C1" s="4" t="s">
        <v>1</v>
      </c>
      <c r="D1" s="4" t="s">
        <v>52</v>
      </c>
      <c r="E1" s="4" t="s">
        <v>53</v>
      </c>
      <c r="F1" s="12" t="s">
        <v>54</v>
      </c>
      <c r="G1" s="4" t="s">
        <v>55</v>
      </c>
    </row>
    <row r="6" spans="1:7" ht="30.75" customHeight="1" x14ac:dyDescent="0.25">
      <c r="G6" s="26"/>
    </row>
    <row r="7" spans="1:7" x14ac:dyDescent="0.25">
      <c r="G7" s="26"/>
    </row>
    <row r="8" spans="1:7" x14ac:dyDescent="0.25">
      <c r="G8" s="26"/>
    </row>
    <row r="9" spans="1:7" x14ac:dyDescent="0.25">
      <c r="G9" s="26"/>
    </row>
    <row r="10" spans="1:7" x14ac:dyDescent="0.25">
      <c r="G10" s="28"/>
    </row>
    <row r="11" spans="1:7" x14ac:dyDescent="0.25">
      <c r="G11" s="28"/>
    </row>
    <row r="12" spans="1:7" x14ac:dyDescent="0.25">
      <c r="G12" s="28"/>
    </row>
    <row r="17" spans="1:7" s="3" customFormat="1" x14ac:dyDescent="0.25">
      <c r="A17" s="25" t="s">
        <v>38</v>
      </c>
      <c r="B17" s="25"/>
      <c r="C17" s="25"/>
      <c r="D17" s="4">
        <f>SUM(D2:D16)</f>
        <v>0</v>
      </c>
      <c r="E17" s="4">
        <v>9527</v>
      </c>
      <c r="F17" s="8">
        <f t="shared" ref="F3:F17" si="0">D17/E17</f>
        <v>0</v>
      </c>
      <c r="G17" s="4"/>
    </row>
  </sheetData>
  <mergeCells count="3">
    <mergeCell ref="G6:G9"/>
    <mergeCell ref="G10:G12"/>
    <mergeCell ref="A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3CED-450B-498E-8E14-65712062A3DE}">
  <dimension ref="A1:L17"/>
  <sheetViews>
    <sheetView workbookViewId="0">
      <pane ySplit="2" topLeftCell="A3" activePane="bottomLeft" state="frozen"/>
      <selection pane="bottomLeft" activeCell="A3" sqref="A3:K15"/>
    </sheetView>
  </sheetViews>
  <sheetFormatPr defaultRowHeight="15" x14ac:dyDescent="0.25"/>
  <cols>
    <col min="1" max="1" width="19.42578125" customWidth="1"/>
    <col min="2" max="2" width="19.42578125" style="1" customWidth="1"/>
    <col min="3" max="3" width="19.28515625" customWidth="1"/>
    <col min="4" max="7" width="17.85546875" style="5" customWidth="1"/>
    <col min="8" max="10" width="17.85546875" style="1" customWidth="1"/>
    <col min="11" max="11" width="71.28515625" style="1" customWidth="1"/>
  </cols>
  <sheetData>
    <row r="1" spans="1:12" s="3" customFormat="1" x14ac:dyDescent="0.25">
      <c r="A1" s="24" t="s">
        <v>56</v>
      </c>
      <c r="B1" s="25" t="s">
        <v>57</v>
      </c>
      <c r="C1" s="24" t="s">
        <v>1</v>
      </c>
      <c r="D1" s="32" t="s">
        <v>58</v>
      </c>
      <c r="E1" s="32"/>
      <c r="F1" s="32"/>
      <c r="G1" s="32"/>
      <c r="H1" s="25" t="s">
        <v>59</v>
      </c>
      <c r="I1" s="25"/>
      <c r="J1" s="25"/>
      <c r="K1" s="4"/>
    </row>
    <row r="2" spans="1:12" s="3" customFormat="1" ht="45" x14ac:dyDescent="0.25">
      <c r="A2" s="24"/>
      <c r="B2" s="25"/>
      <c r="C2" s="24"/>
      <c r="D2" s="11" t="s">
        <v>60</v>
      </c>
      <c r="E2" s="11" t="s">
        <v>61</v>
      </c>
      <c r="F2" s="11" t="s">
        <v>62</v>
      </c>
      <c r="G2" s="11" t="s">
        <v>63</v>
      </c>
      <c r="H2" s="4" t="s">
        <v>64</v>
      </c>
      <c r="I2" s="4" t="s">
        <v>65</v>
      </c>
      <c r="J2" s="4" t="s">
        <v>66</v>
      </c>
      <c r="K2" s="4" t="s">
        <v>49</v>
      </c>
    </row>
    <row r="3" spans="1:12" x14ac:dyDescent="0.25">
      <c r="D3" s="30"/>
      <c r="E3" s="30"/>
      <c r="F3" s="31"/>
    </row>
    <row r="4" spans="1:12" x14ac:dyDescent="0.25">
      <c r="D4" s="30"/>
      <c r="E4" s="30"/>
      <c r="F4" s="31"/>
    </row>
    <row r="6" spans="1:12" x14ac:dyDescent="0.25">
      <c r="F6" s="31"/>
    </row>
    <row r="7" spans="1:12" x14ac:dyDescent="0.25">
      <c r="F7" s="31"/>
    </row>
    <row r="11" spans="1:12" x14ac:dyDescent="0.25">
      <c r="K11" s="20"/>
      <c r="L11" s="19"/>
    </row>
    <row r="15" spans="1:12" x14ac:dyDescent="0.25">
      <c r="K15" s="20"/>
    </row>
    <row r="16" spans="1:12" s="3" customFormat="1" x14ac:dyDescent="0.25">
      <c r="A16" s="24" t="s">
        <v>38</v>
      </c>
      <c r="B16" s="24"/>
      <c r="C16" s="24"/>
      <c r="D16" s="11">
        <f>SUM(D3:D15)</f>
        <v>0</v>
      </c>
      <c r="E16" s="11">
        <f>SUM(E3:E15)</f>
        <v>0</v>
      </c>
      <c r="F16" s="11">
        <f>SUM(F3:F15)</f>
        <v>0</v>
      </c>
      <c r="G16" s="11">
        <f>SUM(G3:G15)</f>
        <v>0</v>
      </c>
      <c r="H16" s="4">
        <f>SUM(H3:H14)</f>
        <v>0</v>
      </c>
      <c r="I16" s="4">
        <f>SUM(I3:I14)</f>
        <v>0</v>
      </c>
      <c r="J16" s="4">
        <f>SUM(J3:J14)</f>
        <v>0</v>
      </c>
      <c r="K16" s="4"/>
    </row>
    <row r="17" spans="5:10" ht="45" x14ac:dyDescent="0.25">
      <c r="E17" s="5" t="s">
        <v>67</v>
      </c>
      <c r="F17" s="5" t="e">
        <f>(F16/(H16+I16))</f>
        <v>#DIV/0!</v>
      </c>
      <c r="H17" s="28">
        <f>H16+I16</f>
        <v>0</v>
      </c>
      <c r="I17" s="28"/>
      <c r="J17" s="22"/>
    </row>
  </sheetData>
  <mergeCells count="11">
    <mergeCell ref="A16:C16"/>
    <mergeCell ref="F6:F7"/>
    <mergeCell ref="C1:C2"/>
    <mergeCell ref="B1:B2"/>
    <mergeCell ref="A1:A2"/>
    <mergeCell ref="D1:G1"/>
    <mergeCell ref="H1:J1"/>
    <mergeCell ref="D3:D4"/>
    <mergeCell ref="E3:E4"/>
    <mergeCell ref="F3:F4"/>
    <mergeCell ref="H17:I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531C-C7D9-40A8-85E2-C90AD233F74B}">
  <dimension ref="A1:K12"/>
  <sheetViews>
    <sheetView tabSelected="1" workbookViewId="0">
      <pane ySplit="2" topLeftCell="A3" activePane="bottomLeft" state="frozen"/>
      <selection pane="bottomLeft" activeCell="A3" sqref="A3:K11"/>
    </sheetView>
  </sheetViews>
  <sheetFormatPr defaultRowHeight="15" x14ac:dyDescent="0.25"/>
  <cols>
    <col min="1" max="1" width="21.42578125" customWidth="1"/>
    <col min="2" max="2" width="20.28515625" customWidth="1"/>
    <col min="3" max="3" width="17.5703125" customWidth="1"/>
    <col min="4" max="10" width="15.5703125" style="6" customWidth="1"/>
    <col min="11" max="11" width="60.140625" style="5" customWidth="1"/>
  </cols>
  <sheetData>
    <row r="1" spans="1:11" x14ac:dyDescent="0.25">
      <c r="A1" s="24" t="s">
        <v>68</v>
      </c>
      <c r="B1" s="24" t="s">
        <v>19</v>
      </c>
      <c r="C1" s="25" t="s">
        <v>1</v>
      </c>
      <c r="D1" s="33" t="s">
        <v>69</v>
      </c>
      <c r="E1" s="33"/>
      <c r="F1" s="33"/>
      <c r="G1" s="33"/>
      <c r="H1" s="33"/>
      <c r="I1" s="33"/>
      <c r="J1" s="33"/>
      <c r="K1" s="32" t="s">
        <v>49</v>
      </c>
    </row>
    <row r="2" spans="1:11" s="4" customFormat="1" ht="45" x14ac:dyDescent="0.25">
      <c r="A2" s="24"/>
      <c r="B2" s="24"/>
      <c r="C2" s="25"/>
      <c r="D2" s="11" t="s">
        <v>70</v>
      </c>
      <c r="E2" s="11" t="s">
        <v>71</v>
      </c>
      <c r="F2" s="11" t="s">
        <v>72</v>
      </c>
      <c r="G2" s="11" t="s">
        <v>73</v>
      </c>
      <c r="H2" s="11" t="s">
        <v>74</v>
      </c>
      <c r="I2" s="11" t="s">
        <v>75</v>
      </c>
      <c r="J2" s="11" t="s">
        <v>76</v>
      </c>
      <c r="K2" s="32"/>
    </row>
    <row r="4" spans="1:11" x14ac:dyDescent="0.25">
      <c r="K4" s="10"/>
    </row>
    <row r="5" spans="1:11" x14ac:dyDescent="0.25">
      <c r="K5" s="1"/>
    </row>
    <row r="6" spans="1:11" x14ac:dyDescent="0.25">
      <c r="K6" s="13"/>
    </row>
    <row r="7" spans="1:11" x14ac:dyDescent="0.25">
      <c r="K7" s="14"/>
    </row>
    <row r="8" spans="1:11" x14ac:dyDescent="0.25">
      <c r="K8" s="1"/>
    </row>
    <row r="9" spans="1:11" x14ac:dyDescent="0.25">
      <c r="K9" s="13"/>
    </row>
    <row r="10" spans="1:11" x14ac:dyDescent="0.25">
      <c r="K10" s="15"/>
    </row>
    <row r="11" spans="1:11" x14ac:dyDescent="0.25">
      <c r="K11" s="1"/>
    </row>
    <row r="12" spans="1:11" s="3" customFormat="1" x14ac:dyDescent="0.25">
      <c r="A12" s="24" t="s">
        <v>38</v>
      </c>
      <c r="B12" s="24"/>
      <c r="C12" s="24"/>
      <c r="D12" s="17">
        <f t="shared" ref="D12:J12" si="0">SUM(D3:D11)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6"/>
    </row>
  </sheetData>
  <mergeCells count="6">
    <mergeCell ref="K1:K2"/>
    <mergeCell ref="D1:J1"/>
    <mergeCell ref="C1:C2"/>
    <mergeCell ref="A1:A2"/>
    <mergeCell ref="A12:C12"/>
    <mergeCell ref="B1:B2"/>
  </mergeCells>
  <printOptions gridLine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Instructor Information</vt:lpstr>
      <vt:lpstr>Program Information</vt:lpstr>
      <vt:lpstr>Academic services</vt:lpstr>
      <vt:lpstr>Education in Facility</vt:lpstr>
      <vt:lpstr>Student Contribution</vt:lpstr>
      <vt:lpstr>College Contributions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Macy Pickman [KDOC]</cp:lastModifiedBy>
  <cp:revision/>
  <dcterms:created xsi:type="dcterms:W3CDTF">2024-02-28T16:58:24Z</dcterms:created>
  <dcterms:modified xsi:type="dcterms:W3CDTF">2025-02-20T14:23:08Z</dcterms:modified>
  <cp:category/>
  <cp:contentStatus/>
</cp:coreProperties>
</file>